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zarządzenia burmistrza 2023 r\"/>
    </mc:Choice>
  </mc:AlternateContent>
  <xr:revisionPtr revIDLastSave="0" documentId="13_ncr:1_{91336639-EC1E-4251-A1DB-07FD88FD248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4" i="1" l="1"/>
  <c r="F34" i="1"/>
  <c r="G33" i="1"/>
  <c r="F33" i="1"/>
  <c r="G27" i="1"/>
  <c r="F27" i="1"/>
  <c r="G24" i="1"/>
  <c r="F24" i="1"/>
  <c r="G16" i="1"/>
  <c r="F16" i="1"/>
  <c r="G13" i="1"/>
  <c r="F13" i="1"/>
  <c r="G9" i="1"/>
  <c r="F9" i="1"/>
  <c r="G35" i="1" l="1"/>
</calcChain>
</file>

<file path=xl/sharedStrings.xml><?xml version="1.0" encoding="utf-8"?>
<sst xmlns="http://schemas.openxmlformats.org/spreadsheetml/2006/main" count="41" uniqueCount="29">
  <si>
    <t>§</t>
  </si>
  <si>
    <t>Treść</t>
  </si>
  <si>
    <t>Wydatki</t>
  </si>
  <si>
    <t>Lp.</t>
  </si>
  <si>
    <t>Dział</t>
  </si>
  <si>
    <t>Rozdział</t>
  </si>
  <si>
    <t>zmniejszenie</t>
  </si>
  <si>
    <t>zwiększenie</t>
  </si>
  <si>
    <t>ogółem</t>
  </si>
  <si>
    <t>Uzasadnienie</t>
  </si>
  <si>
    <t xml:space="preserve">Dokonuje się zmian w planie wydatków budżetowych pomiędzy paragrafami w ramach rozdziału </t>
  </si>
  <si>
    <t>w celu urealnienia planu.</t>
  </si>
  <si>
    <t>Zakup materiałów i wyposażenia</t>
  </si>
  <si>
    <t>Gospodarka komunalna i ochrona środowiska</t>
  </si>
  <si>
    <t>Zakup usług pozostałych</t>
  </si>
  <si>
    <t>załącznik Nr 1 do zarządzenia Nr 0050.61.2023 z dnia 16.06.2023r.</t>
  </si>
  <si>
    <t>Zakup energii</t>
  </si>
  <si>
    <t>Zakup usług remontowych</t>
  </si>
  <si>
    <t>Koszty postępowania sądowego i prokuratorskiego</t>
  </si>
  <si>
    <t>Wytwarzanie i zaopatrywanie w energię elektryczną, gaz i wodę</t>
  </si>
  <si>
    <t>Różne opłaty i składki</t>
  </si>
  <si>
    <t>Transport i łączność</t>
  </si>
  <si>
    <t>Gospodarka mieszkaniowa</t>
  </si>
  <si>
    <t>Podróże służbowe krajowe</t>
  </si>
  <si>
    <t>Szkolenia pracowników niebędących członkami korpusu służby cywilnej</t>
  </si>
  <si>
    <t>Zakup usług zdrowotnych</t>
  </si>
  <si>
    <t>Administracja publiczna</t>
  </si>
  <si>
    <t>Bezpieczeństwo publiczne i ochrona przeciwpożarowa</t>
  </si>
  <si>
    <t>Zakup środków żywności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</si>
</sst>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>
    <font>
      <sz val="11"/>
      <color theme="1"/>
      <name val="Czcionka tekstu podstawowego"/>
      <family val="2"/>
      <charset val="238"/>
    </font>
    <font>
      <sz val="12"/>
      <color theme="1"/>
      <name val="Times New Roman"/>
      <family val="1"/>
      <charset val="238"/>
    </font>
    <font>
      <u/>
      <sz val="14"/>
      <color theme="1"/>
      <name val="Times New Roman"/>
      <family val="1"/>
      <charset val="238"/>
    </font>
    <font>
      <u/>
      <sz val="11"/>
      <color theme="1"/>
      <name val="Czcionka tekstu podstawowego"/>
      <family val="2"/>
      <charset val="238"/>
    </font>
    <font>
      <sz val="11"/>
      <color theme="1"/>
      <name val="Times New Roman"/>
      <family val="1"/>
      <charset val="238"/>
    </font>
    <font>
      <sz val="11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969696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 applyAlignment="1">
      <alignment wrapText="1"/>
    </xf>
    <xf numFmtId="2" fontId="0" fillId="0" borderId="0" xfId="0" applyNumberFormat="1"/>
    <xf numFmtId="0" fontId="7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vertical="center"/>
    </xf>
    <xf numFmtId="0" fontId="9" fillId="0" borderId="1" xfId="0" applyFont="1" applyBorder="1" applyAlignment="1">
      <alignment horizontal="left" vertical="center" wrapText="1"/>
    </xf>
    <xf numFmtId="4" fontId="9" fillId="0" borderId="1" xfId="0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left" vertical="center"/>
    </xf>
    <xf numFmtId="0" fontId="7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7" fillId="0" borderId="1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39"/>
  <sheetViews>
    <sheetView tabSelected="1" topLeftCell="A19" workbookViewId="0">
      <selection activeCell="A24" sqref="A24:XFD24"/>
    </sheetView>
  </sheetViews>
  <sheetFormatPr defaultRowHeight="14.25"/>
  <cols>
    <col min="1" max="1" width="5.125" customWidth="1"/>
    <col min="2" max="2" width="6.75" customWidth="1"/>
    <col min="3" max="3" width="7" customWidth="1"/>
    <col min="4" max="4" width="6.75" customWidth="1"/>
    <col min="5" max="5" width="26.875" customWidth="1"/>
    <col min="6" max="6" width="12" customWidth="1"/>
    <col min="7" max="7" width="12.75" customWidth="1"/>
  </cols>
  <sheetData>
    <row r="1" spans="1:8" ht="29.25" customHeight="1">
      <c r="A1" s="6"/>
      <c r="B1" s="6"/>
      <c r="C1" s="6"/>
      <c r="D1" s="6"/>
      <c r="E1" s="22" t="s">
        <v>15</v>
      </c>
      <c r="F1" s="22"/>
      <c r="G1" s="22"/>
      <c r="H1" s="1"/>
    </row>
    <row r="2" spans="1:8">
      <c r="A2" s="23" t="s">
        <v>3</v>
      </c>
      <c r="B2" s="24" t="s">
        <v>4</v>
      </c>
      <c r="C2" s="24" t="s">
        <v>5</v>
      </c>
      <c r="D2" s="24" t="s">
        <v>0</v>
      </c>
      <c r="E2" s="24" t="s">
        <v>1</v>
      </c>
      <c r="F2" s="26" t="s">
        <v>2</v>
      </c>
      <c r="G2" s="27"/>
    </row>
    <row r="3" spans="1:8" ht="6.75" customHeight="1">
      <c r="A3" s="23"/>
      <c r="B3" s="25"/>
      <c r="C3" s="25"/>
      <c r="D3" s="25"/>
      <c r="E3" s="25"/>
      <c r="F3" s="28"/>
      <c r="G3" s="29"/>
    </row>
    <row r="4" spans="1:8">
      <c r="A4" s="23"/>
      <c r="B4" s="25"/>
      <c r="C4" s="25"/>
      <c r="D4" s="25"/>
      <c r="E4" s="25"/>
      <c r="F4" s="30" t="s">
        <v>6</v>
      </c>
      <c r="G4" s="30" t="s">
        <v>7</v>
      </c>
    </row>
    <row r="5" spans="1:8" ht="6.75" customHeight="1">
      <c r="A5" s="24"/>
      <c r="B5" s="25"/>
      <c r="C5" s="25"/>
      <c r="D5" s="25"/>
      <c r="E5" s="25"/>
      <c r="F5" s="31"/>
      <c r="G5" s="31"/>
    </row>
    <row r="6" spans="1:8" ht="23.25" customHeight="1">
      <c r="A6" s="8">
        <v>1</v>
      </c>
      <c r="B6" s="9">
        <v>400</v>
      </c>
      <c r="C6" s="9">
        <v>40002</v>
      </c>
      <c r="D6" s="9">
        <v>4260</v>
      </c>
      <c r="E6" s="15" t="s">
        <v>16</v>
      </c>
      <c r="F6" s="10">
        <v>20200</v>
      </c>
      <c r="G6" s="10">
        <v>0</v>
      </c>
    </row>
    <row r="7" spans="1:8" ht="17.25" customHeight="1">
      <c r="A7" s="8">
        <v>2</v>
      </c>
      <c r="B7" s="9">
        <v>400</v>
      </c>
      <c r="C7" s="9">
        <v>40002</v>
      </c>
      <c r="D7" s="9">
        <v>4270</v>
      </c>
      <c r="E7" s="16" t="s">
        <v>17</v>
      </c>
      <c r="F7" s="10">
        <v>0</v>
      </c>
      <c r="G7" s="10">
        <v>20000</v>
      </c>
    </row>
    <row r="8" spans="1:8" ht="33" customHeight="1">
      <c r="A8" s="8">
        <v>3</v>
      </c>
      <c r="B8" s="9">
        <v>400</v>
      </c>
      <c r="C8" s="9">
        <v>40002</v>
      </c>
      <c r="D8" s="9">
        <v>4610</v>
      </c>
      <c r="E8" s="16" t="s">
        <v>18</v>
      </c>
      <c r="F8" s="10">
        <v>0</v>
      </c>
      <c r="G8" s="10">
        <v>200</v>
      </c>
    </row>
    <row r="9" spans="1:8" ht="29.25" customHeight="1">
      <c r="A9" s="32"/>
      <c r="B9" s="11">
        <v>400</v>
      </c>
      <c r="C9" s="11"/>
      <c r="D9" s="11"/>
      <c r="E9" s="17" t="s">
        <v>19</v>
      </c>
      <c r="F9" s="12">
        <f>F6+F7+F8</f>
        <v>20200</v>
      </c>
      <c r="G9" s="12">
        <f>G6+G7+G8</f>
        <v>20200</v>
      </c>
    </row>
    <row r="10" spans="1:8" ht="18" customHeight="1">
      <c r="A10" s="8">
        <v>4</v>
      </c>
      <c r="B10" s="9">
        <v>600</v>
      </c>
      <c r="C10" s="9">
        <v>60016</v>
      </c>
      <c r="D10" s="9">
        <v>4210</v>
      </c>
      <c r="E10" s="16" t="s">
        <v>12</v>
      </c>
      <c r="F10" s="10">
        <v>25000</v>
      </c>
      <c r="G10" s="10">
        <v>0</v>
      </c>
    </row>
    <row r="11" spans="1:8" ht="24" customHeight="1">
      <c r="A11" s="8">
        <v>5</v>
      </c>
      <c r="B11" s="9">
        <v>600</v>
      </c>
      <c r="C11" s="9">
        <v>60016</v>
      </c>
      <c r="D11" s="9">
        <v>4300</v>
      </c>
      <c r="E11" s="16" t="s">
        <v>14</v>
      </c>
      <c r="F11" s="10">
        <v>0</v>
      </c>
      <c r="G11" s="10">
        <v>29000</v>
      </c>
    </row>
    <row r="12" spans="1:8" ht="15" customHeight="1">
      <c r="A12" s="8">
        <v>6</v>
      </c>
      <c r="B12" s="9">
        <v>600</v>
      </c>
      <c r="C12" s="9">
        <v>60016</v>
      </c>
      <c r="D12" s="9">
        <v>4430</v>
      </c>
      <c r="E12" s="16" t="s">
        <v>20</v>
      </c>
      <c r="F12" s="10">
        <v>4000</v>
      </c>
      <c r="G12" s="10">
        <v>0</v>
      </c>
    </row>
    <row r="13" spans="1:8" ht="15" customHeight="1">
      <c r="A13" s="32"/>
      <c r="B13" s="11">
        <v>600</v>
      </c>
      <c r="C13" s="11"/>
      <c r="D13" s="11"/>
      <c r="E13" s="17" t="s">
        <v>21</v>
      </c>
      <c r="F13" s="12">
        <f>F10+F11+F12</f>
        <v>29000</v>
      </c>
      <c r="G13" s="12">
        <f>G10+G11+G12</f>
        <v>29000</v>
      </c>
    </row>
    <row r="14" spans="1:8" ht="24" customHeight="1">
      <c r="A14" s="8">
        <v>7</v>
      </c>
      <c r="B14" s="9">
        <v>700</v>
      </c>
      <c r="C14" s="9">
        <v>70005</v>
      </c>
      <c r="D14" s="9">
        <v>4210</v>
      </c>
      <c r="E14" s="16" t="s">
        <v>12</v>
      </c>
      <c r="F14" s="10">
        <v>8000</v>
      </c>
      <c r="G14" s="10">
        <v>0</v>
      </c>
    </row>
    <row r="15" spans="1:8" ht="19.5" customHeight="1">
      <c r="A15" s="8">
        <v>8</v>
      </c>
      <c r="B15" s="9">
        <v>700</v>
      </c>
      <c r="C15" s="9">
        <v>70005</v>
      </c>
      <c r="D15" s="9">
        <v>4300</v>
      </c>
      <c r="E15" s="16" t="s">
        <v>14</v>
      </c>
      <c r="F15" s="10">
        <v>0</v>
      </c>
      <c r="G15" s="10">
        <v>8000</v>
      </c>
    </row>
    <row r="16" spans="1:8" ht="17.25" customHeight="1">
      <c r="A16" s="32"/>
      <c r="B16" s="11">
        <v>700</v>
      </c>
      <c r="C16" s="11"/>
      <c r="D16" s="11"/>
      <c r="E16" s="17" t="s">
        <v>22</v>
      </c>
      <c r="F16" s="12">
        <f>F14+F15</f>
        <v>8000</v>
      </c>
      <c r="G16" s="12">
        <f>G14+G15</f>
        <v>8000</v>
      </c>
    </row>
    <row r="17" spans="1:7" ht="24" customHeight="1">
      <c r="A17" s="8">
        <v>9</v>
      </c>
      <c r="B17" s="9">
        <v>750</v>
      </c>
      <c r="C17" s="9">
        <v>75023</v>
      </c>
      <c r="D17" s="9">
        <v>4210</v>
      </c>
      <c r="E17" s="16" t="s">
        <v>12</v>
      </c>
      <c r="F17" s="10">
        <v>7500</v>
      </c>
      <c r="G17" s="10">
        <v>0</v>
      </c>
    </row>
    <row r="18" spans="1:7" ht="24" customHeight="1">
      <c r="A18" s="8">
        <v>10</v>
      </c>
      <c r="B18" s="9">
        <v>750</v>
      </c>
      <c r="C18" s="9">
        <v>75023</v>
      </c>
      <c r="D18" s="33">
        <v>4410</v>
      </c>
      <c r="E18" s="16" t="s">
        <v>23</v>
      </c>
      <c r="F18" s="10">
        <v>0</v>
      </c>
      <c r="G18" s="10">
        <v>1000</v>
      </c>
    </row>
    <row r="19" spans="1:7" ht="24" customHeight="1">
      <c r="A19" s="8">
        <v>11</v>
      </c>
      <c r="B19" s="9">
        <v>750</v>
      </c>
      <c r="C19" s="9">
        <v>75023</v>
      </c>
      <c r="D19" s="9">
        <v>4410</v>
      </c>
      <c r="E19" s="16" t="s">
        <v>23</v>
      </c>
      <c r="F19" s="10">
        <v>0</v>
      </c>
      <c r="G19" s="10">
        <v>5000</v>
      </c>
    </row>
    <row r="20" spans="1:7" ht="41.25" customHeight="1">
      <c r="A20" s="8">
        <v>12</v>
      </c>
      <c r="B20" s="9">
        <v>750</v>
      </c>
      <c r="C20" s="9">
        <v>75023</v>
      </c>
      <c r="D20" s="9">
        <v>4700</v>
      </c>
      <c r="E20" s="16" t="s">
        <v>24</v>
      </c>
      <c r="F20" s="10">
        <v>0</v>
      </c>
      <c r="G20" s="10">
        <v>1500</v>
      </c>
    </row>
    <row r="21" spans="1:7" ht="21" customHeight="1">
      <c r="A21" s="8">
        <v>13</v>
      </c>
      <c r="B21" s="9">
        <v>750</v>
      </c>
      <c r="C21" s="9">
        <v>75095</v>
      </c>
      <c r="D21" s="9">
        <v>4280</v>
      </c>
      <c r="E21" s="16" t="s">
        <v>25</v>
      </c>
      <c r="F21" s="10">
        <v>350</v>
      </c>
      <c r="G21" s="10">
        <v>0</v>
      </c>
    </row>
    <row r="22" spans="1:7" ht="24" customHeight="1">
      <c r="A22" s="8">
        <v>14</v>
      </c>
      <c r="B22" s="9">
        <v>750</v>
      </c>
      <c r="C22" s="9">
        <v>75095</v>
      </c>
      <c r="D22" s="9">
        <v>4300</v>
      </c>
      <c r="E22" s="16" t="s">
        <v>14</v>
      </c>
      <c r="F22" s="10">
        <v>350</v>
      </c>
      <c r="G22" s="10">
        <v>0</v>
      </c>
    </row>
    <row r="23" spans="1:7" ht="18" customHeight="1">
      <c r="A23" s="8">
        <v>15</v>
      </c>
      <c r="B23" s="9">
        <v>750</v>
      </c>
      <c r="C23" s="9">
        <v>75095</v>
      </c>
      <c r="D23" s="9">
        <v>4410</v>
      </c>
      <c r="E23" s="16" t="s">
        <v>23</v>
      </c>
      <c r="F23" s="10">
        <v>0</v>
      </c>
      <c r="G23" s="10">
        <v>700</v>
      </c>
    </row>
    <row r="24" spans="1:7" ht="21" customHeight="1">
      <c r="A24" s="32"/>
      <c r="B24" s="11">
        <v>750</v>
      </c>
      <c r="C24" s="11"/>
      <c r="D24" s="11"/>
      <c r="E24" s="17" t="s">
        <v>26</v>
      </c>
      <c r="F24" s="12">
        <f>F17+F18+F19+F20+F21+F22+F23</f>
        <v>8200</v>
      </c>
      <c r="G24" s="12">
        <f>G17+G18+G19+G20+G21+G22+G23</f>
        <v>8200</v>
      </c>
    </row>
    <row r="25" spans="1:7" ht="15.75" customHeight="1">
      <c r="A25" s="8">
        <v>16</v>
      </c>
      <c r="B25" s="9">
        <v>754</v>
      </c>
      <c r="C25" s="9">
        <v>75412</v>
      </c>
      <c r="D25" s="9">
        <v>4210</v>
      </c>
      <c r="E25" s="16" t="s">
        <v>12</v>
      </c>
      <c r="F25" s="10">
        <v>10000</v>
      </c>
      <c r="G25" s="10">
        <v>0</v>
      </c>
    </row>
    <row r="26" spans="1:7" ht="15.75" customHeight="1">
      <c r="A26" s="8">
        <v>17</v>
      </c>
      <c r="B26" s="9">
        <v>754</v>
      </c>
      <c r="C26" s="9">
        <v>75412</v>
      </c>
      <c r="D26" s="9">
        <v>4300</v>
      </c>
      <c r="E26" s="16" t="s">
        <v>14</v>
      </c>
      <c r="F26" s="10">
        <v>0</v>
      </c>
      <c r="G26" s="10">
        <v>10000</v>
      </c>
    </row>
    <row r="27" spans="1:7" ht="33" customHeight="1">
      <c r="A27" s="32"/>
      <c r="B27" s="11">
        <v>754</v>
      </c>
      <c r="C27" s="11"/>
      <c r="D27" s="11"/>
      <c r="E27" s="17" t="s">
        <v>27</v>
      </c>
      <c r="F27" s="12">
        <f>F25+F26</f>
        <v>10000</v>
      </c>
      <c r="G27" s="12">
        <f>G25+G26</f>
        <v>10000</v>
      </c>
    </row>
    <row r="28" spans="1:7" ht="14.25" customHeight="1">
      <c r="A28" s="8">
        <v>18</v>
      </c>
      <c r="B28" s="9">
        <v>900</v>
      </c>
      <c r="C28" s="9">
        <v>90004</v>
      </c>
      <c r="D28" s="9">
        <v>4210</v>
      </c>
      <c r="E28" s="16" t="s">
        <v>12</v>
      </c>
      <c r="F28" s="10">
        <v>200</v>
      </c>
      <c r="G28" s="10">
        <v>0</v>
      </c>
    </row>
    <row r="29" spans="1:7" ht="16.5" customHeight="1">
      <c r="A29" s="8">
        <v>19</v>
      </c>
      <c r="B29" s="9">
        <v>900</v>
      </c>
      <c r="C29" s="9">
        <v>90004</v>
      </c>
      <c r="D29" s="9">
        <v>4270</v>
      </c>
      <c r="E29" s="16" t="s">
        <v>17</v>
      </c>
      <c r="F29" s="10">
        <v>0</v>
      </c>
      <c r="G29" s="10">
        <v>200</v>
      </c>
    </row>
    <row r="30" spans="1:7" ht="19.5" customHeight="1">
      <c r="A30" s="8">
        <v>20</v>
      </c>
      <c r="B30" s="9">
        <v>900</v>
      </c>
      <c r="C30" s="9">
        <v>90095</v>
      </c>
      <c r="D30" s="9">
        <v>4210</v>
      </c>
      <c r="E30" s="16" t="s">
        <v>12</v>
      </c>
      <c r="F30" s="10">
        <v>18815.21</v>
      </c>
      <c r="G30" s="10">
        <v>0</v>
      </c>
    </row>
    <row r="31" spans="1:7" ht="24" customHeight="1">
      <c r="A31" s="8">
        <v>21</v>
      </c>
      <c r="B31" s="9">
        <v>900</v>
      </c>
      <c r="C31" s="9">
        <v>90095</v>
      </c>
      <c r="D31" s="9">
        <v>4220</v>
      </c>
      <c r="E31" s="16" t="s">
        <v>28</v>
      </c>
      <c r="F31" s="10">
        <v>0</v>
      </c>
      <c r="G31" s="10">
        <v>3499.04</v>
      </c>
    </row>
    <row r="32" spans="1:7" ht="16.5" customHeight="1">
      <c r="A32" s="8">
        <v>22</v>
      </c>
      <c r="B32" s="9">
        <v>900</v>
      </c>
      <c r="C32" s="9">
        <v>90095</v>
      </c>
      <c r="D32" s="9">
        <v>4300</v>
      </c>
      <c r="E32" s="16" t="s">
        <v>14</v>
      </c>
      <c r="F32" s="10">
        <v>0</v>
      </c>
      <c r="G32" s="10">
        <v>15316.17</v>
      </c>
    </row>
    <row r="33" spans="1:11" ht="33" customHeight="1">
      <c r="A33" s="8"/>
      <c r="B33" s="11">
        <v>900</v>
      </c>
      <c r="C33" s="9"/>
      <c r="D33" s="9"/>
      <c r="E33" s="17" t="s">
        <v>13</v>
      </c>
      <c r="F33" s="12">
        <f>F28+F29+F30+F31+F32</f>
        <v>19015.21</v>
      </c>
      <c r="G33" s="12">
        <f>G28+G29+G30+G31+G32</f>
        <v>19015.21</v>
      </c>
    </row>
    <row r="34" spans="1:11" ht="18.75" customHeight="1">
      <c r="A34" s="19" t="s">
        <v>8</v>
      </c>
      <c r="B34" s="20"/>
      <c r="C34" s="20"/>
      <c r="D34" s="21"/>
      <c r="E34" s="13"/>
      <c r="F34" s="14">
        <f>F9+F13+F16+F24+F27+F33</f>
        <v>94415.209999999992</v>
      </c>
      <c r="G34" s="14">
        <f>G9+G13+G16+G24+G27+G33</f>
        <v>94415.209999999992</v>
      </c>
    </row>
    <row r="35" spans="1:11" ht="3.75" customHeight="1">
      <c r="G35" s="7" t="e">
        <f>#REF!</f>
        <v>#REF!</v>
      </c>
    </row>
    <row r="36" spans="1:11" ht="18.75">
      <c r="A36" s="3" t="s">
        <v>9</v>
      </c>
      <c r="B36" s="4"/>
      <c r="C36" s="4"/>
    </row>
    <row r="37" spans="1:11" ht="0.75" customHeight="1">
      <c r="A37" s="2"/>
    </row>
    <row r="38" spans="1:11" ht="15.75">
      <c r="A38" s="18" t="s">
        <v>10</v>
      </c>
      <c r="B38" s="18"/>
      <c r="C38" s="18"/>
      <c r="D38" s="18"/>
      <c r="E38" s="18"/>
      <c r="F38" s="18"/>
      <c r="G38" s="18"/>
      <c r="H38" s="18"/>
      <c r="I38" s="18"/>
      <c r="J38" s="18"/>
      <c r="K38" s="18"/>
    </row>
    <row r="39" spans="1:11" ht="15.75">
      <c r="A39" s="2" t="s">
        <v>11</v>
      </c>
      <c r="B39" s="5"/>
      <c r="C39" s="5"/>
    </row>
  </sheetData>
  <mergeCells count="11">
    <mergeCell ref="A38:K38"/>
    <mergeCell ref="A34:D34"/>
    <mergeCell ref="E1:G1"/>
    <mergeCell ref="A2:A5"/>
    <mergeCell ref="B2:B5"/>
    <mergeCell ref="C2:C5"/>
    <mergeCell ref="D2:D5"/>
    <mergeCell ref="E2:E5"/>
    <mergeCell ref="F2:G3"/>
    <mergeCell ref="F4:F5"/>
    <mergeCell ref="G4:G5"/>
  </mergeCell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2023-07-10T12:41:30Z</cp:lastPrinted>
  <dcterms:created xsi:type="dcterms:W3CDTF">2011-01-26T12:54:41Z</dcterms:created>
  <dcterms:modified xsi:type="dcterms:W3CDTF">2023-07-10T12:42:47Z</dcterms:modified>
</cp:coreProperties>
</file>